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5" yWindow="-135" windowWidth="18855" windowHeight="11115"/>
  </bookViews>
  <sheets>
    <sheet name="Лот 1" sheetId="1" r:id="rId1"/>
  </sheets>
  <definedNames>
    <definedName name="Print_Area_1">'Лот 1'!$A$1:$G$17</definedName>
  </definedNames>
  <calcPr calcId="124519" refMode="R1C1"/>
</workbook>
</file>

<file path=xl/calcChain.xml><?xml version="1.0" encoding="utf-8"?>
<calcChain xmlns="http://schemas.openxmlformats.org/spreadsheetml/2006/main">
  <c r="F12" i="1"/>
  <c r="A9"/>
  <c r="A10" s="1"/>
  <c r="A11" s="1"/>
  <c r="F13" l="1"/>
</calcChain>
</file>

<file path=xl/sharedStrings.xml><?xml version="1.0" encoding="utf-8"?>
<sst xmlns="http://schemas.openxmlformats.org/spreadsheetml/2006/main" count="28" uniqueCount="25">
  <si>
    <t>№ п.п</t>
  </si>
  <si>
    <t>Кол-во</t>
  </si>
  <si>
    <t>Адрес доставки</t>
  </si>
  <si>
    <t>Итого:</t>
  </si>
  <si>
    <t>В т.ч. НДС 18%</t>
  </si>
  <si>
    <t xml:space="preserve">Республика Башкортостан,  
г. Уфа, ул. Ленина д.30  
ОАО "Башинформсвязь,  ЦТЭ  Контактное лицо: начальник ОТИИТ Хасанов Марат Рашитович  
т. 8-347-221-56-40  </t>
  </si>
  <si>
    <t>Контактное лицо</t>
  </si>
  <si>
    <t>Квалификационные критерии претендента (участника, поставщика)</t>
  </si>
  <si>
    <t>Наименование оборудования</t>
  </si>
  <si>
    <t>Начальник отдела технической инфраструктуры ИТ Хасанов Марат Рашитович., тел. +7 (347) 221-56-40</t>
  </si>
  <si>
    <t>Сумма с  НДС 18 %, рубли РФ</t>
  </si>
  <si>
    <t>Спецификация технической поддержки оборудования сети хранения данных Brocade</t>
  </si>
  <si>
    <t>Серийный номер</t>
  </si>
  <si>
    <t>AHX2543F01K</t>
  </si>
  <si>
    <t>AHX2543F038</t>
  </si>
  <si>
    <t>AHX2536F006</t>
  </si>
  <si>
    <t>AHX2536F005</t>
  </si>
  <si>
    <t>Коммутатор сети хранения данных Brocade 5320 switch w/48 active ports,48 SWL 8Gb BR SFPs</t>
  </si>
  <si>
    <t>Поставщик должен являться сертифицированным сервисным партнером Brocade</t>
  </si>
  <si>
    <t>Условия технической поддержки</t>
  </si>
  <si>
    <t xml:space="preserve">- график поддержки 24х7
- Дистанционная поддержка и диагностика проблем оборудования
- Поддержка оборудования  с выездом к Заказчику
- Предоставление запасных частей
- Работа до полного устранения неисправностей при технической поддержке оборудования
- Поддержка программного обеспечения
- Обновления программных продуктов и документации
</t>
  </si>
  <si>
    <t>Предельная стоимость лота составляет 1 368 131,47  рублей, в том числе НДС 18% 208 698,02 руб.</t>
  </si>
  <si>
    <t>Срок предоставления технической поддержки: 01.05.2016 - 30.04.2017</t>
  </si>
  <si>
    <t>Приложение №1 к Документации о закупке</t>
  </si>
  <si>
    <t>Предельная цена за единицу измерения с НДС 18 %, рубли РФ</t>
  </si>
</sst>
</file>

<file path=xl/styles.xml><?xml version="1.0" encoding="utf-8"?>
<styleSheet xmlns="http://schemas.openxmlformats.org/spreadsheetml/2006/main">
  <numFmts count="9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#,##0.000"/>
    <numFmt numFmtId="165" formatCode="_ * #,##0_ ;_ * \-#,##0_ ;_ * \-_ ;_ @_ "/>
    <numFmt numFmtId="166" formatCode="_ * #,##0.00_ ;_ * \-#,##0.00_ ;_ * \-??_ ;_ @_ "/>
    <numFmt numFmtId="167" formatCode="_(\$* #,##0_);_(\$* \(#,##0\);_(\$* \-_);_(@_)"/>
    <numFmt numFmtId="168" formatCode="_(\$* #,##0.00_);_(\$* \(#,##0.00\);_(\$* \-??_);_(@_)"/>
    <numFmt numFmtId="169" formatCode="_-&quot;$&quot;* #,##0.00_-;\-&quot;$&quot;* #,##0.00_-;_-&quot;$&quot;* &quot;-&quot;??_-;_-@_-"/>
    <numFmt numFmtId="170" formatCode="_(&quot;$&quot;* #,##0.00_);_(&quot;$&quot;* \(#,##0.00\);_(&quot;$&quot;* &quot;-&quot;??_);_(@_)"/>
  </numFmts>
  <fonts count="30">
    <font>
      <sz val="10"/>
      <name val="Arial Cyr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</font>
    <font>
      <sz val="10"/>
      <name val="Times New Roman"/>
      <family val="1"/>
      <charset val="204"/>
    </font>
    <font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Arial"/>
      <family val="2"/>
      <charset val="204"/>
    </font>
    <font>
      <sz val="8"/>
      <name val="Times New Roman"/>
      <family val="1"/>
      <charset val="204"/>
    </font>
    <font>
      <sz val="8"/>
      <name val="Arial Cyr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b/>
      <i/>
      <sz val="11"/>
      <name val="Arial"/>
      <family val="2"/>
      <charset val="204"/>
    </font>
    <font>
      <sz val="10"/>
      <name val="Helv"/>
      <charset val="204"/>
    </font>
    <font>
      <sz val="10"/>
      <name val="Helv"/>
    </font>
    <font>
      <sz val="10"/>
      <name val="Arial"/>
      <family val="2"/>
      <charset val="204"/>
    </font>
    <font>
      <sz val="10"/>
      <name val="MS Sans Serif"/>
      <family val="2"/>
    </font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b/>
      <sz val="14"/>
      <color rgb="FF000000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1"/>
    </font>
    <font>
      <b/>
      <sz val="16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2"/>
      <name val="Arial"/>
      <family val="2"/>
      <charset val="204"/>
    </font>
    <font>
      <sz val="13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78">
    <xf numFmtId="0" fontId="0" fillId="0" borderId="0"/>
    <xf numFmtId="0" fontId="3" fillId="0" borderId="0"/>
    <xf numFmtId="0" fontId="14" fillId="0" borderId="0"/>
    <xf numFmtId="0" fontId="15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2" borderId="0"/>
    <xf numFmtId="165" fontId="3" fillId="0" borderId="0" applyFill="0" applyBorder="0" applyAlignment="0" applyProtection="0"/>
    <xf numFmtId="166" fontId="3" fillId="0" borderId="0" applyFill="0" applyBorder="0" applyAlignment="0" applyProtection="0"/>
    <xf numFmtId="0" fontId="16" fillId="0" borderId="0"/>
    <xf numFmtId="0" fontId="3" fillId="0" borderId="0"/>
    <xf numFmtId="0" fontId="17" fillId="0" borderId="0"/>
    <xf numFmtId="0" fontId="3" fillId="0" borderId="0"/>
    <xf numFmtId="167" fontId="3" fillId="0" borderId="0" applyFill="0" applyBorder="0" applyAlignment="0" applyProtection="0"/>
    <xf numFmtId="168" fontId="3" fillId="0" borderId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8" fillId="0" borderId="0"/>
    <xf numFmtId="0" fontId="2" fillId="0" borderId="0"/>
    <xf numFmtId="0" fontId="18" fillId="0" borderId="0"/>
    <xf numFmtId="44" fontId="18" fillId="0" borderId="0" applyFont="0" applyFill="0" applyBorder="0" applyAlignment="0" applyProtection="0"/>
    <xf numFmtId="170" fontId="16" fillId="0" borderId="0" applyFont="0" applyFill="0" applyBorder="0" applyAlignment="0" applyProtection="0"/>
    <xf numFmtId="0" fontId="18" fillId="0" borderId="0"/>
    <xf numFmtId="0" fontId="20" fillId="0" borderId="0"/>
    <xf numFmtId="169" fontId="16" fillId="0" borderId="0" applyFont="0" applyFill="0" applyBorder="0" applyAlignment="0" applyProtection="0"/>
    <xf numFmtId="0" fontId="19" fillId="0" borderId="0"/>
    <xf numFmtId="0" fontId="3" fillId="0" borderId="0"/>
    <xf numFmtId="0" fontId="3" fillId="0" borderId="0"/>
    <xf numFmtId="0" fontId="22" fillId="0" borderId="0"/>
    <xf numFmtId="0" fontId="19" fillId="0" borderId="0"/>
    <xf numFmtId="0" fontId="3" fillId="0" borderId="0"/>
    <xf numFmtId="0" fontId="1" fillId="0" borderId="0"/>
    <xf numFmtId="43" fontId="1" fillId="0" borderId="0" applyFont="0" applyFill="0" applyBorder="0" applyAlignment="0" applyProtection="0"/>
    <xf numFmtId="0" fontId="19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23" fillId="0" borderId="0" applyFont="0" applyFill="0" applyBorder="0" applyAlignment="0" applyProtection="0"/>
    <xf numFmtId="0" fontId="23" fillId="0" borderId="0"/>
    <xf numFmtId="0" fontId="23" fillId="0" borderId="0"/>
    <xf numFmtId="0" fontId="2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43" fontId="1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</cellStyleXfs>
  <cellXfs count="75">
    <xf numFmtId="0" fontId="0" fillId="0" borderId="0" xfId="0"/>
    <xf numFmtId="0" fontId="4" fillId="0" borderId="0" xfId="0" applyFont="1" applyBorder="1"/>
    <xf numFmtId="0" fontId="4" fillId="0" borderId="0" xfId="0" applyFont="1"/>
    <xf numFmtId="0" fontId="7" fillId="0" borderId="0" xfId="0" applyFont="1" applyBorder="1"/>
    <xf numFmtId="0" fontId="7" fillId="0" borderId="0" xfId="0" applyFont="1"/>
    <xf numFmtId="0" fontId="8" fillId="0" borderId="0" xfId="0" applyFont="1" applyBorder="1" applyAlignment="1">
      <alignment wrapText="1"/>
    </xf>
    <xf numFmtId="0" fontId="8" fillId="0" borderId="0" xfId="0" applyFont="1" applyAlignment="1">
      <alignment wrapText="1"/>
    </xf>
    <xf numFmtId="0" fontId="8" fillId="0" borderId="0" xfId="0" applyFont="1" applyBorder="1" applyAlignment="1">
      <alignment horizontal="center"/>
    </xf>
    <xf numFmtId="0" fontId="8" fillId="0" borderId="0" xfId="0" applyFont="1" applyAlignment="1">
      <alignment horizontal="center"/>
    </xf>
    <xf numFmtId="0" fontId="6" fillId="0" borderId="0" xfId="0" applyFont="1" applyBorder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9" fillId="0" borderId="0" xfId="0" applyFont="1" applyBorder="1"/>
    <xf numFmtId="0" fontId="9" fillId="0" borderId="0" xfId="0" applyFont="1"/>
    <xf numFmtId="0" fontId="6" fillId="0" borderId="0" xfId="0" applyFont="1" applyBorder="1" applyAlignment="1">
      <alignment horizontal="center" vertical="top"/>
    </xf>
    <xf numFmtId="0" fontId="6" fillId="0" borderId="0" xfId="0" applyFont="1" applyAlignment="1">
      <alignment horizontal="center" vertical="top"/>
    </xf>
    <xf numFmtId="0" fontId="11" fillId="0" borderId="0" xfId="0" applyFont="1" applyAlignment="1">
      <alignment horizontal="left"/>
    </xf>
    <xf numFmtId="164" fontId="11" fillId="0" borderId="0" xfId="0" applyNumberFormat="1" applyFont="1" applyAlignment="1">
      <alignment horizontal="left"/>
    </xf>
    <xf numFmtId="164" fontId="12" fillId="0" borderId="0" xfId="0" applyNumberFormat="1" applyFont="1" applyAlignment="1">
      <alignment horizontal="center" vertical="center" wrapText="1"/>
    </xf>
    <xf numFmtId="1" fontId="13" fillId="0" borderId="0" xfId="0" applyNumberFormat="1" applyFont="1" applyAlignment="1"/>
    <xf numFmtId="164" fontId="12" fillId="0" borderId="0" xfId="0" applyNumberFormat="1" applyFont="1" applyAlignment="1">
      <alignment horizontal="left"/>
    </xf>
    <xf numFmtId="164" fontId="12" fillId="0" borderId="0" xfId="0" applyNumberFormat="1" applyFont="1" applyBorder="1" applyAlignment="1">
      <alignment horizontal="left" wrapText="1"/>
    </xf>
    <xf numFmtId="0" fontId="11" fillId="0" borderId="3" xfId="0" applyFont="1" applyBorder="1" applyAlignment="1">
      <alignment horizontal="center" vertical="center"/>
    </xf>
    <xf numFmtId="0" fontId="11" fillId="0" borderId="5" xfId="0" applyFont="1" applyBorder="1" applyAlignment="1">
      <alignment vertical="center" wrapText="1"/>
    </xf>
    <xf numFmtId="164" fontId="11" fillId="0" borderId="5" xfId="0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164" fontId="11" fillId="0" borderId="0" xfId="0" applyNumberFormat="1" applyFont="1" applyAlignment="1">
      <alignment horizontal="center" vertical="center" wrapText="1"/>
    </xf>
    <xf numFmtId="0" fontId="11" fillId="0" borderId="0" xfId="0" applyFont="1" applyBorder="1" applyAlignment="1">
      <alignment horizontal="left" wrapText="1"/>
    </xf>
    <xf numFmtId="164" fontId="11" fillId="0" borderId="0" xfId="0" applyNumberFormat="1" applyFont="1" applyBorder="1" applyAlignment="1">
      <alignment horizontal="left" wrapText="1"/>
    </xf>
    <xf numFmtId="0" fontId="11" fillId="0" borderId="3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6" fillId="0" borderId="0" xfId="0" applyFont="1" applyFill="1" applyAlignment="1">
      <alignment horizontal="left"/>
    </xf>
    <xf numFmtId="0" fontId="7" fillId="0" borderId="0" xfId="0" applyFont="1" applyFill="1" applyBorder="1" applyAlignment="1">
      <alignment horizontal="left" wrapText="1"/>
    </xf>
    <xf numFmtId="0" fontId="6" fillId="0" borderId="7" xfId="0" applyFont="1" applyFill="1" applyBorder="1" applyAlignment="1">
      <alignment vertical="center" wrapText="1"/>
    </xf>
    <xf numFmtId="0" fontId="4" fillId="0" borderId="0" xfId="0" applyFont="1" applyFill="1" applyAlignment="1">
      <alignment horizontal="left"/>
    </xf>
    <xf numFmtId="0" fontId="5" fillId="0" borderId="4" xfId="0" applyFont="1" applyFill="1" applyBorder="1" applyAlignment="1">
      <alignment horizontal="center" vertical="center"/>
    </xf>
    <xf numFmtId="0" fontId="11" fillId="0" borderId="6" xfId="0" applyFont="1" applyBorder="1" applyAlignment="1">
      <alignment horizontal="center" vertical="center" wrapText="1"/>
    </xf>
    <xf numFmtId="4" fontId="11" fillId="0" borderId="0" xfId="0" applyNumberFormat="1" applyFont="1" applyAlignment="1">
      <alignment horizontal="left"/>
    </xf>
    <xf numFmtId="1" fontId="5" fillId="0" borderId="4" xfId="0" applyNumberFormat="1" applyFont="1" applyFill="1" applyBorder="1" applyAlignment="1">
      <alignment horizontal="center" vertical="center" wrapText="1"/>
    </xf>
    <xf numFmtId="0" fontId="5" fillId="0" borderId="3" xfId="34" applyFont="1" applyFill="1" applyBorder="1" applyAlignment="1">
      <alignment horizontal="left" vertical="center" wrapText="1" shrinkToFit="1"/>
    </xf>
    <xf numFmtId="0" fontId="5" fillId="0" borderId="3" xfId="34" applyFont="1" applyFill="1" applyBorder="1" applyAlignment="1">
      <alignment horizontal="center" vertical="center" wrapText="1" shrinkToFit="1"/>
    </xf>
    <xf numFmtId="4" fontId="25" fillId="0" borderId="14" xfId="0" applyNumberFormat="1" applyFont="1" applyBorder="1" applyAlignment="1">
      <alignment vertical="center" wrapText="1"/>
    </xf>
    <xf numFmtId="4" fontId="25" fillId="0" borderId="3" xfId="0" applyNumberFormat="1" applyFont="1" applyFill="1" applyBorder="1" applyAlignment="1">
      <alignment horizontal="right" vertical="center" wrapText="1"/>
    </xf>
    <xf numFmtId="0" fontId="26" fillId="0" borderId="3" xfId="33" applyFont="1" applyBorder="1" applyAlignment="1">
      <alignment horizontal="center" vertical="center"/>
    </xf>
    <xf numFmtId="2" fontId="27" fillId="0" borderId="3" xfId="0" applyNumberFormat="1" applyFont="1" applyBorder="1" applyAlignment="1">
      <alignment horizontal="right" vertical="center"/>
    </xf>
    <xf numFmtId="0" fontId="8" fillId="0" borderId="0" xfId="0" applyFont="1" applyAlignment="1">
      <alignment vertical="center" wrapText="1"/>
    </xf>
    <xf numFmtId="164" fontId="12" fillId="0" borderId="8" xfId="0" applyNumberFormat="1" applyFont="1" applyBorder="1" applyAlignment="1">
      <alignment horizontal="center" vertical="center" wrapText="1"/>
    </xf>
    <xf numFmtId="0" fontId="5" fillId="0" borderId="14" xfId="34" applyFont="1" applyFill="1" applyBorder="1" applyAlignment="1">
      <alignment horizontal="left" vertical="center" wrapText="1" shrinkToFit="1"/>
    </xf>
    <xf numFmtId="0" fontId="26" fillId="0" borderId="14" xfId="33" applyFont="1" applyBorder="1" applyAlignment="1">
      <alignment horizontal="center" vertical="center"/>
    </xf>
    <xf numFmtId="3" fontId="29" fillId="0" borderId="0" xfId="0" applyNumberFormat="1" applyFont="1"/>
    <xf numFmtId="4" fontId="25" fillId="0" borderId="14" xfId="0" applyNumberFormat="1" applyFont="1" applyFill="1" applyBorder="1" applyAlignment="1">
      <alignment horizontal="right" vertical="center" wrapText="1"/>
    </xf>
    <xf numFmtId="2" fontId="27" fillId="0" borderId="14" xfId="0" applyNumberFormat="1" applyFont="1" applyBorder="1" applyAlignment="1">
      <alignment horizontal="right" vertical="center"/>
    </xf>
    <xf numFmtId="0" fontId="11" fillId="0" borderId="2" xfId="0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 wrapText="1"/>
    </xf>
    <xf numFmtId="1" fontId="5" fillId="0" borderId="6" xfId="0" applyNumberFormat="1" applyFont="1" applyFill="1" applyBorder="1" applyAlignment="1">
      <alignment horizontal="right" vertical="center" wrapText="1"/>
    </xf>
    <xf numFmtId="1" fontId="5" fillId="0" borderId="5" xfId="0" applyNumberFormat="1" applyFont="1" applyFill="1" applyBorder="1" applyAlignment="1">
      <alignment horizontal="right" vertical="center" wrapText="1"/>
    </xf>
    <xf numFmtId="0" fontId="8" fillId="0" borderId="0" xfId="0" applyFont="1" applyAlignment="1">
      <alignment horizontal="center" vertical="center" wrapText="1"/>
    </xf>
    <xf numFmtId="0" fontId="13" fillId="0" borderId="14" xfId="0" applyFont="1" applyBorder="1" applyAlignment="1">
      <alignment horizontal="center" vertical="center" wrapText="1"/>
    </xf>
    <xf numFmtId="0" fontId="21" fillId="0" borderId="14" xfId="0" applyFont="1" applyBorder="1" applyAlignment="1">
      <alignment horizontal="left" vertical="center"/>
    </xf>
    <xf numFmtId="4" fontId="11" fillId="0" borderId="1" xfId="0" applyNumberFormat="1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4" fontId="11" fillId="0" borderId="1" xfId="0" applyNumberFormat="1" applyFont="1" applyFill="1" applyBorder="1" applyAlignment="1">
      <alignment horizontal="center" vertical="center" wrapText="1"/>
    </xf>
    <xf numFmtId="164" fontId="12" fillId="0" borderId="15" xfId="0" applyNumberFormat="1" applyFont="1" applyBorder="1" applyAlignment="1">
      <alignment horizontal="center" vertical="center" wrapText="1"/>
    </xf>
    <xf numFmtId="164" fontId="12" fillId="0" borderId="16" xfId="0" applyNumberFormat="1" applyFont="1" applyBorder="1" applyAlignment="1">
      <alignment horizontal="center" vertical="center" wrapText="1"/>
    </xf>
    <xf numFmtId="164" fontId="12" fillId="0" borderId="9" xfId="0" applyNumberFormat="1" applyFont="1" applyBorder="1" applyAlignment="1">
      <alignment horizontal="center" vertical="center" wrapText="1"/>
    </xf>
    <xf numFmtId="0" fontId="28" fillId="0" borderId="5" xfId="0" applyFont="1" applyBorder="1" applyAlignment="1">
      <alignment horizontal="left" vertical="center" wrapText="1"/>
    </xf>
    <xf numFmtId="0" fontId="21" fillId="0" borderId="6" xfId="0" applyFont="1" applyBorder="1" applyAlignment="1">
      <alignment horizontal="left" vertical="center" wrapText="1"/>
    </xf>
    <xf numFmtId="0" fontId="21" fillId="0" borderId="5" xfId="0" applyFont="1" applyBorder="1" applyAlignment="1">
      <alignment horizontal="left" vertical="center" wrapText="1"/>
    </xf>
    <xf numFmtId="0" fontId="21" fillId="0" borderId="8" xfId="0" applyFont="1" applyBorder="1" applyAlignment="1">
      <alignment horizontal="left" vertical="center" wrapText="1"/>
    </xf>
    <xf numFmtId="0" fontId="6" fillId="0" borderId="14" xfId="0" quotePrefix="1" applyFont="1" applyBorder="1" applyAlignment="1">
      <alignment horizontal="left" vertical="center" wrapText="1"/>
    </xf>
    <xf numFmtId="0" fontId="6" fillId="0" borderId="14" xfId="0" applyFont="1" applyBorder="1" applyAlignment="1">
      <alignment horizontal="left" vertical="center" wrapText="1"/>
    </xf>
    <xf numFmtId="0" fontId="6" fillId="0" borderId="11" xfId="0" applyFont="1" applyFill="1" applyBorder="1" applyAlignment="1">
      <alignment horizontal="center" vertical="center" textRotation="90" wrapText="1"/>
    </xf>
    <xf numFmtId="0" fontId="6" fillId="0" borderId="12" xfId="0" applyFont="1" applyFill="1" applyBorder="1" applyAlignment="1">
      <alignment horizontal="center" vertical="center" textRotation="90" wrapText="1"/>
    </xf>
  </cellXfs>
  <cellStyles count="78">
    <cellStyle name="_Akado_DWDM_BoMv1" xfId="5"/>
    <cellStyle name="_BoM_abakhare" xfId="6"/>
    <cellStyle name="_DWDM_BoM" xfId="7"/>
    <cellStyle name="_DWDM_Volga_BoM_v10_270806" xfId="8"/>
    <cellStyle name="_DWDM_Volga_BoM_v20_070906" xfId="9"/>
    <cellStyle name="_JET_DWDM_BoMv1" xfId="10"/>
    <cellStyle name="_KTC_DWDM_BoM_v10_100806" xfId="11"/>
    <cellStyle name="_KTC_SDH_BoM_v10_090806" xfId="12"/>
    <cellStyle name="_KTC_SDH_BoM_v10_100806" xfId="13"/>
    <cellStyle name="_KTC_T_SDH_BoM_v10_220806" xfId="14"/>
    <cellStyle name="_Megafon_DWDM_BoM" xfId="15"/>
    <cellStyle name="_Megafon_DWDM_BoMv1 cost" xfId="16"/>
    <cellStyle name="axlcolour" xfId="17"/>
    <cellStyle name="Currency_gpl-old" xfId="36"/>
    <cellStyle name="Excel Built-in Normal" xfId="32"/>
    <cellStyle name="Excel Built-in Normal 2" xfId="56"/>
    <cellStyle name="Migliaia (0)_91P18UM" xfId="18"/>
    <cellStyle name="Migliaia_91P18UM" xfId="19"/>
    <cellStyle name="Normal 2" xfId="20"/>
    <cellStyle name="Normal_15365NTEPricing062805" xfId="3"/>
    <cellStyle name="Normale_1664 SM" xfId="22"/>
    <cellStyle name="Style 1" xfId="23"/>
    <cellStyle name="TableStyleLight1" xfId="1"/>
    <cellStyle name="TableStyleLight1 2" xfId="44"/>
    <cellStyle name="TableStyleLight1 3" xfId="64"/>
    <cellStyle name="Valuta (0)_91P18UM" xfId="24"/>
    <cellStyle name="Valuta_91P18UM" xfId="25"/>
    <cellStyle name="Денежный 2" xfId="35"/>
    <cellStyle name="Денежный 3" xfId="39"/>
    <cellStyle name="Обычный" xfId="0" builtinId="0"/>
    <cellStyle name="Обычный 11" xfId="69"/>
    <cellStyle name="Обычный 13" xfId="68"/>
    <cellStyle name="Обычный 14" xfId="67"/>
    <cellStyle name="Обычный 15" xfId="66"/>
    <cellStyle name="Обычный 16" xfId="45"/>
    <cellStyle name="Обычный 17" xfId="49"/>
    <cellStyle name="Обычный 18" xfId="50"/>
    <cellStyle name="Обычный 2" xfId="4"/>
    <cellStyle name="Обычный 2 10" xfId="75"/>
    <cellStyle name="Обычный 2 11" xfId="74"/>
    <cellStyle name="Обычный 2 12" xfId="60"/>
    <cellStyle name="Обычный 2 13" xfId="57"/>
    <cellStyle name="Обычный 2 14" xfId="72"/>
    <cellStyle name="Обычный 2 15" xfId="71"/>
    <cellStyle name="Обычный 2 16" xfId="58"/>
    <cellStyle name="Обычный 2 17" xfId="77"/>
    <cellStyle name="Обычный 2 18" xfId="70"/>
    <cellStyle name="Обычный 2 19" xfId="61"/>
    <cellStyle name="Обычный 2 2" xfId="27"/>
    <cellStyle name="Обычный 2 3" xfId="28"/>
    <cellStyle name="Обычный 2 4" xfId="30"/>
    <cellStyle name="Обычный 2 5" xfId="31"/>
    <cellStyle name="Обычный 2 6" xfId="41"/>
    <cellStyle name="Обычный 2 6 2" xfId="73"/>
    <cellStyle name="Обычный 2 6 3" xfId="54"/>
    <cellStyle name="Обычный 2 7" xfId="34"/>
    <cellStyle name="Обычный 2 7 2" xfId="65"/>
    <cellStyle name="Обычный 2 8" xfId="59"/>
    <cellStyle name="Обычный 2 9" xfId="76"/>
    <cellStyle name="Обычный 3" xfId="21"/>
    <cellStyle name="Обычный 3 2" xfId="42"/>
    <cellStyle name="Обычный 3 3" xfId="38"/>
    <cellStyle name="Обычный 4" xfId="37"/>
    <cellStyle name="Обычный 4 2" xfId="48"/>
    <cellStyle name="Обычный 5" xfId="29"/>
    <cellStyle name="Обычный 6" xfId="40"/>
    <cellStyle name="Обычный 6 2" xfId="55"/>
    <cellStyle name="Обычный 7" xfId="33"/>
    <cellStyle name="Обычный 7 2" xfId="62"/>
    <cellStyle name="Обычный 8" xfId="43"/>
    <cellStyle name="Обычный 9" xfId="46"/>
    <cellStyle name="Стиль 1" xfId="2"/>
    <cellStyle name="Финансовый 2" xfId="51"/>
    <cellStyle name="Финансовый 3" xfId="52"/>
    <cellStyle name="Финансовый 4" xfId="53"/>
    <cellStyle name="Финансовый 5" xfId="63"/>
    <cellStyle name="Финансовый 6" xfId="47"/>
    <cellStyle name="常规_1350NM P730" xfId="26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2DCDB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24"/>
  <sheetViews>
    <sheetView tabSelected="1" zoomScale="70" zoomScaleNormal="70" zoomScalePageLayoutView="85" workbookViewId="0">
      <selection activeCell="B14" sqref="B14:G14"/>
    </sheetView>
  </sheetViews>
  <sheetFormatPr defaultRowHeight="15"/>
  <cols>
    <col min="1" max="1" width="10.5703125" style="35" customWidth="1"/>
    <col min="2" max="2" width="81.85546875" style="29" customWidth="1"/>
    <col min="3" max="3" width="33" style="29" customWidth="1"/>
    <col min="4" max="4" width="10.140625" style="15" customWidth="1"/>
    <col min="5" max="5" width="27.28515625" style="16" customWidth="1"/>
    <col min="6" max="6" width="23.42578125" style="16" customWidth="1"/>
    <col min="7" max="7" width="36.7109375" style="19" customWidth="1"/>
    <col min="8" max="8" width="9.140625" style="1"/>
    <col min="9" max="9" width="16.42578125" style="1" bestFit="1" customWidth="1"/>
    <col min="10" max="17" width="9.140625" style="1"/>
    <col min="18" max="16384" width="9.140625" style="2"/>
  </cols>
  <sheetData>
    <row r="1" spans="1:17" s="4" customFormat="1" ht="18.75">
      <c r="A1" s="32"/>
      <c r="B1" s="29"/>
      <c r="C1" s="29"/>
      <c r="D1" s="24"/>
      <c r="E1" s="25"/>
      <c r="F1" s="18"/>
      <c r="G1" s="18" t="s">
        <v>23</v>
      </c>
      <c r="H1" s="3"/>
      <c r="I1" s="3"/>
      <c r="J1" s="3"/>
      <c r="K1" s="3"/>
      <c r="L1" s="3"/>
      <c r="M1" s="3"/>
      <c r="N1" s="3"/>
      <c r="O1" s="3"/>
      <c r="P1" s="3"/>
      <c r="Q1" s="3"/>
    </row>
    <row r="2" spans="1:17" s="4" customFormat="1" ht="15" customHeight="1">
      <c r="A2" s="32"/>
      <c r="B2" s="29"/>
      <c r="C2" s="29"/>
      <c r="D2" s="24"/>
      <c r="E2" s="25"/>
      <c r="F2" s="25"/>
      <c r="G2" s="17"/>
      <c r="H2" s="3"/>
      <c r="I2" s="3"/>
      <c r="J2" s="3"/>
      <c r="K2" s="3"/>
      <c r="L2" s="3"/>
      <c r="M2" s="3"/>
      <c r="N2" s="3"/>
      <c r="O2" s="3"/>
      <c r="P2" s="3"/>
      <c r="Q2" s="3"/>
    </row>
    <row r="3" spans="1:17" s="4" customFormat="1" ht="22.5" customHeight="1">
      <c r="A3" s="32"/>
      <c r="B3" s="57" t="s">
        <v>11</v>
      </c>
      <c r="C3" s="57"/>
      <c r="D3" s="57"/>
      <c r="E3" s="46"/>
      <c r="F3" s="16"/>
      <c r="G3" s="19"/>
      <c r="H3" s="3"/>
      <c r="I3" s="3"/>
      <c r="J3" s="3"/>
      <c r="K3" s="3"/>
      <c r="L3" s="3"/>
      <c r="M3" s="3"/>
      <c r="N3" s="3"/>
      <c r="O3" s="3"/>
      <c r="P3" s="3"/>
      <c r="Q3" s="3"/>
    </row>
    <row r="4" spans="1:17" s="4" customFormat="1" ht="17.25" customHeight="1" thickBot="1">
      <c r="A4" s="33"/>
      <c r="B4" s="30"/>
      <c r="C4" s="30"/>
      <c r="D4" s="26"/>
      <c r="E4" s="27"/>
      <c r="F4" s="27"/>
      <c r="G4" s="20"/>
      <c r="H4" s="3"/>
      <c r="I4" s="3"/>
      <c r="J4" s="3"/>
      <c r="K4" s="3"/>
      <c r="L4" s="3"/>
      <c r="M4" s="3"/>
      <c r="N4" s="3"/>
      <c r="O4" s="3"/>
      <c r="P4" s="3"/>
      <c r="Q4" s="3"/>
    </row>
    <row r="5" spans="1:17" s="6" customFormat="1" ht="54.75" customHeight="1" thickBot="1">
      <c r="A5" s="73" t="s">
        <v>0</v>
      </c>
      <c r="B5" s="53" t="s">
        <v>8</v>
      </c>
      <c r="C5" s="61" t="s">
        <v>12</v>
      </c>
      <c r="D5" s="61" t="s">
        <v>1</v>
      </c>
      <c r="E5" s="63" t="s">
        <v>24</v>
      </c>
      <c r="F5" s="63" t="s">
        <v>10</v>
      </c>
      <c r="G5" s="60" t="s">
        <v>2</v>
      </c>
      <c r="H5" s="5"/>
      <c r="I5" s="5"/>
      <c r="J5" s="5"/>
      <c r="K5" s="5"/>
      <c r="L5" s="5"/>
      <c r="M5" s="5"/>
      <c r="N5" s="5"/>
      <c r="O5" s="5"/>
      <c r="P5" s="5"/>
      <c r="Q5" s="5"/>
    </row>
    <row r="6" spans="1:17" s="6" customFormat="1" ht="42.75" customHeight="1">
      <c r="A6" s="74"/>
      <c r="B6" s="54"/>
      <c r="C6" s="62"/>
      <c r="D6" s="62"/>
      <c r="E6" s="63"/>
      <c r="F6" s="63"/>
      <c r="G6" s="60"/>
      <c r="H6" s="5"/>
      <c r="I6" s="5"/>
      <c r="J6" s="5"/>
      <c r="K6" s="5"/>
      <c r="L6" s="5"/>
      <c r="M6" s="5"/>
      <c r="N6" s="5"/>
      <c r="O6" s="5"/>
      <c r="P6" s="5"/>
      <c r="Q6" s="5"/>
    </row>
    <row r="7" spans="1:17" s="8" customFormat="1" ht="24" customHeight="1">
      <c r="A7" s="36">
        <v>1</v>
      </c>
      <c r="B7" s="37">
        <v>2</v>
      </c>
      <c r="C7" s="28">
        <v>4</v>
      </c>
      <c r="D7" s="21">
        <v>5</v>
      </c>
      <c r="E7" s="21">
        <v>6</v>
      </c>
      <c r="F7" s="21">
        <v>7</v>
      </c>
      <c r="G7" s="21">
        <v>8</v>
      </c>
      <c r="H7" s="7"/>
      <c r="I7" s="7"/>
      <c r="J7" s="7"/>
      <c r="K7" s="7"/>
      <c r="L7" s="7"/>
      <c r="M7" s="7"/>
      <c r="N7" s="7"/>
      <c r="O7" s="7"/>
      <c r="P7" s="7"/>
      <c r="Q7" s="7"/>
    </row>
    <row r="8" spans="1:17" s="10" customFormat="1" ht="40.5" customHeight="1">
      <c r="A8" s="39">
        <v>1</v>
      </c>
      <c r="B8" s="40" t="s">
        <v>17</v>
      </c>
      <c r="C8" s="40" t="s">
        <v>13</v>
      </c>
      <c r="D8" s="41">
        <v>1</v>
      </c>
      <c r="E8" s="42">
        <v>342032.86774999998</v>
      </c>
      <c r="F8" s="51">
        <v>342032.86774999998</v>
      </c>
      <c r="G8" s="64" t="s">
        <v>5</v>
      </c>
      <c r="H8" s="9"/>
      <c r="I8" s="9"/>
      <c r="J8" s="9"/>
      <c r="K8" s="9"/>
      <c r="L8" s="9"/>
      <c r="M8" s="9"/>
      <c r="N8" s="9"/>
      <c r="O8" s="9"/>
      <c r="P8" s="9"/>
      <c r="Q8" s="9"/>
    </row>
    <row r="9" spans="1:17" s="10" customFormat="1" ht="40.5" customHeight="1">
      <c r="A9" s="39">
        <f>A8+1</f>
        <v>2</v>
      </c>
      <c r="B9" s="40" t="s">
        <v>17</v>
      </c>
      <c r="C9" s="40" t="s">
        <v>14</v>
      </c>
      <c r="D9" s="44">
        <v>1</v>
      </c>
      <c r="E9" s="42">
        <v>342032.86774999998</v>
      </c>
      <c r="F9" s="51">
        <v>342032.86774999998</v>
      </c>
      <c r="G9" s="65"/>
      <c r="H9" s="9"/>
      <c r="I9" s="9"/>
      <c r="J9" s="9"/>
      <c r="K9" s="9"/>
      <c r="L9" s="9"/>
      <c r="M9" s="9"/>
      <c r="N9" s="9"/>
      <c r="O9" s="9"/>
      <c r="P9" s="9"/>
      <c r="Q9" s="9"/>
    </row>
    <row r="10" spans="1:17" s="10" customFormat="1" ht="40.5" customHeight="1">
      <c r="A10" s="39">
        <f>A9+1</f>
        <v>3</v>
      </c>
      <c r="B10" s="40" t="s">
        <v>17</v>
      </c>
      <c r="C10" s="48" t="s">
        <v>15</v>
      </c>
      <c r="D10" s="49">
        <v>1</v>
      </c>
      <c r="E10" s="42">
        <v>342032.86774999998</v>
      </c>
      <c r="F10" s="51">
        <v>342032.86774999998</v>
      </c>
      <c r="G10" s="65"/>
      <c r="H10" s="9"/>
      <c r="I10" s="9"/>
      <c r="J10" s="9"/>
      <c r="K10" s="9"/>
      <c r="L10" s="9"/>
      <c r="M10" s="9"/>
      <c r="N10" s="9"/>
      <c r="O10" s="9"/>
      <c r="P10" s="9"/>
      <c r="Q10" s="9"/>
    </row>
    <row r="11" spans="1:17" s="10" customFormat="1" ht="40.5" customHeight="1">
      <c r="A11" s="39">
        <f t="shared" ref="A11" si="0">A10+1</f>
        <v>4</v>
      </c>
      <c r="B11" s="40" t="s">
        <v>17</v>
      </c>
      <c r="C11" s="48" t="s">
        <v>16</v>
      </c>
      <c r="D11" s="49">
        <v>1</v>
      </c>
      <c r="E11" s="42">
        <v>342032.86774999998</v>
      </c>
      <c r="F11" s="51">
        <v>342032.86774999998</v>
      </c>
      <c r="G11" s="65"/>
      <c r="H11" s="9"/>
      <c r="I11" s="9"/>
      <c r="J11" s="9"/>
      <c r="K11" s="9"/>
      <c r="L11" s="9"/>
      <c r="M11" s="9"/>
      <c r="N11" s="9"/>
      <c r="O11" s="9"/>
      <c r="P11" s="9"/>
      <c r="Q11" s="9"/>
    </row>
    <row r="12" spans="1:17" s="10" customFormat="1" ht="24.6" customHeight="1">
      <c r="A12" s="55"/>
      <c r="B12" s="56"/>
      <c r="C12" s="56"/>
      <c r="D12" s="56"/>
      <c r="E12" s="52" t="s">
        <v>3</v>
      </c>
      <c r="F12" s="51">
        <f>SUM(F8:F11)</f>
        <v>1368131.4709999999</v>
      </c>
      <c r="G12" s="65"/>
      <c r="H12" s="9"/>
      <c r="I12" s="9"/>
      <c r="J12" s="9"/>
      <c r="K12" s="9"/>
      <c r="L12" s="9"/>
      <c r="M12" s="9"/>
      <c r="N12" s="9"/>
      <c r="O12" s="9"/>
      <c r="P12" s="9"/>
      <c r="Q12" s="9"/>
    </row>
    <row r="13" spans="1:17" s="10" customFormat="1" ht="24.6" customHeight="1">
      <c r="A13" s="55"/>
      <c r="B13" s="56"/>
      <c r="C13" s="56"/>
      <c r="D13" s="56"/>
      <c r="E13" s="45" t="s">
        <v>4</v>
      </c>
      <c r="F13" s="43">
        <f>F12*18/118</f>
        <v>208698.02100000001</v>
      </c>
      <c r="G13" s="66"/>
      <c r="H13" s="9"/>
      <c r="I13" s="9"/>
      <c r="J13" s="9"/>
      <c r="K13" s="9"/>
      <c r="L13" s="9"/>
      <c r="M13" s="9"/>
      <c r="N13" s="9"/>
      <c r="O13" s="9"/>
      <c r="P13" s="9"/>
      <c r="Q13" s="9"/>
    </row>
    <row r="14" spans="1:17" s="12" customFormat="1" ht="25.5" customHeight="1">
      <c r="A14" s="34"/>
      <c r="B14" s="67" t="s">
        <v>21</v>
      </c>
      <c r="C14" s="67"/>
      <c r="D14" s="67"/>
      <c r="E14" s="67"/>
      <c r="F14" s="67"/>
      <c r="G14" s="67"/>
      <c r="H14" s="11"/>
      <c r="I14" s="11"/>
      <c r="J14" s="11"/>
      <c r="K14" s="11"/>
      <c r="L14" s="11"/>
      <c r="M14" s="11"/>
      <c r="N14" s="11"/>
      <c r="O14" s="11"/>
      <c r="P14" s="11"/>
      <c r="Q14" s="11"/>
    </row>
    <row r="15" spans="1:17" s="12" customFormat="1" ht="21" customHeight="1">
      <c r="A15" s="34"/>
      <c r="B15" s="67" t="s">
        <v>22</v>
      </c>
      <c r="C15" s="67"/>
      <c r="D15" s="22"/>
      <c r="E15" s="23"/>
      <c r="F15" s="23"/>
      <c r="G15" s="47"/>
      <c r="H15" s="11"/>
      <c r="I15" s="11"/>
      <c r="J15" s="11"/>
      <c r="K15" s="11"/>
      <c r="L15" s="11"/>
      <c r="M15" s="11"/>
      <c r="N15" s="11"/>
      <c r="O15" s="11"/>
      <c r="P15" s="11"/>
      <c r="Q15" s="11"/>
    </row>
    <row r="16" spans="1:17" s="12" customFormat="1" ht="19.5" customHeight="1">
      <c r="A16" s="34"/>
      <c r="B16" s="31"/>
      <c r="C16" s="31"/>
      <c r="D16" s="22"/>
      <c r="E16" s="23"/>
      <c r="F16" s="23"/>
      <c r="G16" s="47"/>
      <c r="H16" s="11"/>
      <c r="I16" s="11"/>
      <c r="J16" s="11"/>
      <c r="K16" s="11"/>
      <c r="L16" s="11"/>
      <c r="M16" s="11"/>
      <c r="N16" s="11"/>
      <c r="O16" s="11"/>
      <c r="P16" s="11"/>
      <c r="Q16" s="11"/>
    </row>
    <row r="17" spans="1:17" s="14" customFormat="1" ht="147.75" customHeight="1">
      <c r="A17" s="58" t="s">
        <v>19</v>
      </c>
      <c r="B17" s="58"/>
      <c r="C17" s="71" t="s">
        <v>20</v>
      </c>
      <c r="D17" s="72"/>
      <c r="E17" s="72"/>
      <c r="F17" s="72"/>
      <c r="G17" s="72"/>
      <c r="H17" s="13"/>
      <c r="I17" s="13"/>
      <c r="J17" s="13"/>
      <c r="K17" s="13"/>
      <c r="L17" s="13"/>
      <c r="M17" s="13"/>
      <c r="N17" s="13"/>
      <c r="O17" s="13"/>
      <c r="P17" s="13"/>
      <c r="Q17" s="13"/>
    </row>
    <row r="18" spans="1:17" ht="53.25" customHeight="1">
      <c r="A18" s="58" t="s">
        <v>7</v>
      </c>
      <c r="B18" s="58"/>
      <c r="C18" s="68" t="s">
        <v>18</v>
      </c>
      <c r="D18" s="69"/>
      <c r="E18" s="69"/>
      <c r="F18" s="69"/>
      <c r="G18" s="70"/>
    </row>
    <row r="19" spans="1:17" ht="32.25" customHeight="1">
      <c r="A19" s="58" t="s">
        <v>6</v>
      </c>
      <c r="B19" s="58"/>
      <c r="C19" s="59" t="s">
        <v>9</v>
      </c>
      <c r="D19" s="59"/>
      <c r="E19" s="59"/>
      <c r="F19" s="59"/>
      <c r="G19" s="59"/>
    </row>
    <row r="24" spans="1:17" ht="16.5">
      <c r="D24" s="38"/>
      <c r="F24" s="50"/>
    </row>
  </sheetData>
  <mergeCells count="19">
    <mergeCell ref="C17:G17"/>
    <mergeCell ref="A18:B18"/>
    <mergeCell ref="A5:A6"/>
    <mergeCell ref="B5:B6"/>
    <mergeCell ref="A12:D12"/>
    <mergeCell ref="A13:D13"/>
    <mergeCell ref="B3:D3"/>
    <mergeCell ref="A19:B19"/>
    <mergeCell ref="C19:G19"/>
    <mergeCell ref="G5:G6"/>
    <mergeCell ref="C5:C6"/>
    <mergeCell ref="F5:F6"/>
    <mergeCell ref="E5:E6"/>
    <mergeCell ref="D5:D6"/>
    <mergeCell ref="G8:G13"/>
    <mergeCell ref="B14:G14"/>
    <mergeCell ref="C18:G18"/>
    <mergeCell ref="A17:B17"/>
    <mergeCell ref="B15:C15"/>
  </mergeCells>
  <phoneticPr fontId="10" type="noConversion"/>
  <pageMargins left="0.78740157480314965" right="0.39370078740157483" top="0.78740157480314965" bottom="0.39370078740157483" header="0.31496062992125984" footer="0.31496062992125984"/>
  <pageSetup paperSize="9" scale="61" firstPageNumber="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Лот 1</vt:lpstr>
      <vt:lpstr>Print_Area_1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Ямалетдинов Азамат Равилевич</dc:creator>
  <cp:lastModifiedBy>Фаррахова Эльвера Римовна</cp:lastModifiedBy>
  <cp:revision>0</cp:revision>
  <cp:lastPrinted>2014-02-18T05:13:12Z</cp:lastPrinted>
  <dcterms:created xsi:type="dcterms:W3CDTF">2011-10-27T10:58:53Z</dcterms:created>
  <dcterms:modified xsi:type="dcterms:W3CDTF">2016-03-29T07:02:48Z</dcterms:modified>
</cp:coreProperties>
</file>